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CTA. PUBLICA\2025\ANUAL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ACT!$A$1:$C$84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<sst xmlns="http://schemas.openxmlformats.org/spreadsheetml/2006/main" count="56" uniqueCount="56">
  <si>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</si>
  <si>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</si>
  <si>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</si>
  <si>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</si>
  <si>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</si>
  <si>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</si>
  <si>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</si>
  <si>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</si>
  <si>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</si>
  <si>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</si>
  <si>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</si>
  <si>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</si>
  <si>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</si>
  <si>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</si>
  <si>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</si>
  <si>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</si>
  <si>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</si>
  <si>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</si>
  <si>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</si>
  <si>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</si>
  <si>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</si>
  <si>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</si>
  <si>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</si>
  <si>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</si>
  <si>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</si>
  <si>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</si>
  <si>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</si>
  <si>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</si>
  <si>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</si>
  <si>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</si>
  <si>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</si>
  <si>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</si>
  <si>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</si>
  <si>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</si>
  <si>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</si>
  <si>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</si>
  <si>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</si>
  <si>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</si>
  <si>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</si>
  <si>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</si>
  <si>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</si>
  <si>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</si>
  <si>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</si>
  <si>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</si>
  <si>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</si>
  <si>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</si>
  <si>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</si>
  <si>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</si>
  <si>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</si>
  <si>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</si>
  <si>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</si>
  <si>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</si>
  <si>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</si>
  <si>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</si>
  <si>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</si>
  <si>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Junta Municipal de Agua Potable y Alcantarillado de Acámbaro,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</si>
</sst>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74</xdr:row>
      <xdr:rowOff>38100</xdr:rowOff>
    </xdr:from>
    <xdr:to>
      <xdr:col>0</xdr:col>
      <xdr:colOff>3017628</xdr:colOff>
      <xdr:row>83</xdr:row>
      <xdr:rowOff>28574</xdr:rowOff>
    </xdr:to>
    <xdr:sp macro="" textlink="">
      <xdr:nvSpPr>
        <xdr:cNvPr id="2" name="CuadroTexto 1"/>
        <xdr:cNvSpPr txBox="1"/>
      </xdr:nvSpPr>
      <xdr:spPr>
        <a:xfrm>
          <a:off x="847725" y="11487150"/>
          <a:ext cx="2169903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0</xdr:col>
      <xdr:colOff>5372100</xdr:colOff>
      <xdr:row>74</xdr:row>
      <xdr:rowOff>66675</xdr:rowOff>
    </xdr:from>
    <xdr:to>
      <xdr:col>2</xdr:col>
      <xdr:colOff>495300</xdr:colOff>
      <xdr:row>82</xdr:row>
      <xdr:rowOff>130834</xdr:rowOff>
    </xdr:to>
    <xdr:sp macro="" textlink="">
      <xdr:nvSpPr>
        <xdr:cNvPr id="3" name="CuadroTexto 2"/>
        <xdr:cNvSpPr txBox="1"/>
      </xdr:nvSpPr>
      <xdr:spPr>
        <a:xfrm>
          <a:off x="5372100" y="11515725"/>
          <a:ext cx="23622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A13" sqref="A1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67467252.019999996</v>
      </c>
      <c r="C4" s="14">
        <f>SUM(C5:C11)</f>
        <v>66685089.420000002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1852025.99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67467252.019999996</v>
      </c>
      <c r="C11" s="15">
        <v>64833063.43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0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0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1671952.67</v>
      </c>
      <c r="C17" s="14">
        <f>SUM(C18:C22)</f>
        <v>180129.79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1671952.67</v>
      </c>
      <c r="C22" s="15">
        <v>180129.79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69139204.689999998</v>
      </c>
      <c r="C24" s="16">
        <f>SUM(C4+C13+C17)</f>
        <v>66865219.210000001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67082510.459999993</v>
      </c>
      <c r="C27" s="14">
        <f>SUM(C28:C30)</f>
        <v>57579080.099999994</v>
      </c>
      <c r="D27" s="2"/>
    </row>
    <row r="28" spans="1:5" ht="11.25" customHeight="1" x14ac:dyDescent="0.2">
      <c r="A28" s="8" t="s">
        <v>36</v>
      </c>
      <c r="B28" s="15">
        <v>35806802.369999997</v>
      </c>
      <c r="C28" s="15">
        <v>32445695.75</v>
      </c>
      <c r="D28" s="4">
        <v>5110</v>
      </c>
    </row>
    <row r="29" spans="1:5" ht="11.25" customHeight="1" x14ac:dyDescent="0.2">
      <c r="A29" s="8" t="s">
        <v>16</v>
      </c>
      <c r="B29" s="15">
        <v>8900381.1199999992</v>
      </c>
      <c r="C29" s="15">
        <v>4513928.3600000003</v>
      </c>
      <c r="D29" s="4">
        <v>5120</v>
      </c>
    </row>
    <row r="30" spans="1:5" ht="11.25" customHeight="1" x14ac:dyDescent="0.2">
      <c r="A30" s="8" t="s">
        <v>17</v>
      </c>
      <c r="B30" s="15">
        <v>22375326.969999999</v>
      </c>
      <c r="C30" s="15">
        <v>20619455.989999998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342793.19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342793.19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3761966.7</v>
      </c>
      <c r="C55" s="14">
        <f>SUM(C56:C59)</f>
        <v>3872495.38</v>
      </c>
      <c r="D55" s="2"/>
    </row>
    <row r="56" spans="1:5" ht="11.25" customHeight="1" x14ac:dyDescent="0.2">
      <c r="A56" s="8" t="s">
        <v>31</v>
      </c>
      <c r="B56" s="15">
        <v>3761966.7</v>
      </c>
      <c r="C56" s="15">
        <v>3872495.38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70844477.159999996</v>
      </c>
      <c r="C64" s="16">
        <f>C61+C55+C48+C43+C32+C27</f>
        <v>61794368.669999994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-1705272.4699999988</v>
      </c>
      <c r="C66" s="14">
        <f>C24-C64</f>
        <v>5070850.5400000066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59055118110236227" right="0.59055118110236227" top="0.39370078740157483" bottom="0.39370078740157483" header="0.31496062992125984" footer="0.31496062992125984"/>
  <pageSetup scale="7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Judy</cp:lastModifiedBy>
  <cp:lastPrinted>2026-02-19T20:09:17Z</cp:lastPrinted>
  <dcterms:created xsi:type="dcterms:W3CDTF">2012-12-11T20:29:16Z</dcterms:created>
  <dcterms:modified xsi:type="dcterms:W3CDTF">2026-02-19T20:09:21Z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